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Shumee\Kalkulatorki\"/>
    </mc:Choice>
  </mc:AlternateContent>
  <xr:revisionPtr revIDLastSave="0" documentId="13_ncr:1_{63EF8539-506E-4773-B38A-BC7A4E31D434}" xr6:coauthVersionLast="47" xr6:coauthVersionMax="47" xr10:uidLastSave="{00000000-0000-0000-0000-000000000000}"/>
  <bookViews>
    <workbookView xWindow="28680" yWindow="-120" windowWidth="29040" windowHeight="15840" xr2:uid="{01F81B27-8279-498B-BA5E-ECCBCB9AE8B9}"/>
  </bookViews>
  <sheets>
    <sheet name="VidaXL 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  <c r="I3" i="1"/>
  <c r="J3" i="1" s="1"/>
  <c r="L6" i="1" l="1"/>
  <c r="M6" i="1" s="1"/>
  <c r="L5" i="1"/>
  <c r="M5" i="1" s="1"/>
  <c r="L4" i="1"/>
  <c r="M4" i="1" s="1"/>
  <c r="L7" i="1"/>
  <c r="M7" i="1" s="1"/>
  <c r="L3" i="1"/>
  <c r="M3" i="1" s="1"/>
</calcChain>
</file>

<file path=xl/sharedStrings.xml><?xml version="1.0" encoding="utf-8"?>
<sst xmlns="http://schemas.openxmlformats.org/spreadsheetml/2006/main" count="14" uniqueCount="14">
  <si>
    <t>Net price from partner</t>
  </si>
  <si>
    <t>net shipping price</t>
  </si>
  <si>
    <t>multiplier - serverside</t>
  </si>
  <si>
    <t>currency</t>
  </si>
  <si>
    <t>vat</t>
  </si>
  <si>
    <t>addition - serverside</t>
  </si>
  <si>
    <t>MP Comission</t>
  </si>
  <si>
    <t>Shipping cost for customer</t>
  </si>
  <si>
    <t>Total order value</t>
  </si>
  <si>
    <t>Comission value</t>
  </si>
  <si>
    <t>Discount from manufacturer prices</t>
  </si>
  <si>
    <t>Our total cost net</t>
  </si>
  <si>
    <t>Margin</t>
  </si>
  <si>
    <t>Vida with comission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</si>
</sst>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0.0%"/>
    <numFmt numFmtId="167" formatCode="_-* #,##0.00\ [$CZK]_-;\-* #,##0.00\ [$CZK]_-;_-* &quot;-&quot;??\ [$CZK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2" borderId="2" xfId="0" applyFill="1" applyBorder="1"/>
    <xf numFmtId="165" fontId="0" fillId="0" borderId="2" xfId="0" applyNumberFormat="1" applyBorder="1"/>
    <xf numFmtId="9" fontId="0" fillId="0" borderId="3" xfId="0" applyNumberFormat="1" applyBorder="1"/>
    <xf numFmtId="10" fontId="0" fillId="0" borderId="2" xfId="2" applyNumberFormat="1" applyFon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7" fontId="3" fillId="2" borderId="1" xfId="1" applyNumberFormat="1" applyFont="1" applyFill="1" applyBorder="1"/>
    <xf numFmtId="167" fontId="0" fillId="0" borderId="2" xfId="0" applyNumberFormat="1" applyBorder="1"/>
    <xf numFmtId="167" fontId="3" fillId="3" borderId="1" xfId="1" applyNumberFormat="1" applyFont="1" applyFill="1" applyBorder="1"/>
    <xf numFmtId="167" fontId="3" fillId="4" borderId="1" xfId="1" applyNumberFormat="1" applyFont="1" applyFill="1" applyBorder="1"/>
    <xf numFmtId="167" fontId="3" fillId="5" borderId="1" xfId="1" applyNumberFormat="1" applyFont="1" applyFill="1" applyBorder="1"/>
    <xf numFmtId="167" fontId="3" fillId="6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1A51-A2F2-43CE-A8CD-8504A163A6C6}">
  <dimension ref="A1:M7"/>
  <sheetViews>
    <sheetView tabSelected="1" workbookViewId="0">
      <selection activeCell="M3" sqref="M3"/>
    </sheetView>
  </sheetViews>
  <sheetFormatPr defaultRowHeight="15" x14ac:dyDescent="0.25"/>
  <cols>
    <col min="1" max="1" width="21.140625" bestFit="1" customWidth="1"/>
    <col min="2" max="2" width="17" bestFit="1" customWidth="1"/>
    <col min="3" max="3" width="21" bestFit="1" customWidth="1"/>
    <col min="4" max="4" width="8.5703125" bestFit="1" customWidth="1"/>
    <col min="5" max="5" width="6" bestFit="1" customWidth="1"/>
    <col min="6" max="6" width="19.5703125" bestFit="1" customWidth="1"/>
    <col min="7" max="7" width="13.5703125" bestFit="1" customWidth="1"/>
    <col min="8" max="8" width="24.85546875" bestFit="1" customWidth="1"/>
    <col min="9" max="9" width="17.7109375" bestFit="1" customWidth="1"/>
    <col min="10" max="10" width="15.5703125" bestFit="1" customWidth="1"/>
    <col min="11" max="11" width="32.28515625" bestFit="1" customWidth="1"/>
    <col min="12" max="12" width="16.42578125" bestFit="1" customWidth="1"/>
    <col min="13" max="13" width="8.85546875" bestFit="1" customWidth="1"/>
  </cols>
  <sheetData>
    <row r="1" spans="1:13" ht="19.5" thickBot="1" x14ac:dyDescent="0.3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9" t="s">
        <v>10</v>
      </c>
      <c r="L2" s="7" t="s">
        <v>11</v>
      </c>
      <c r="M2" s="7" t="s">
        <v>12</v>
      </c>
    </row>
    <row r="3" spans="1:13" ht="15.75" x14ac:dyDescent="0.25">
      <c r="A3" s="10">
        <v>500</v>
      </c>
      <c r="B3" s="11">
        <v>0</v>
      </c>
      <c r="C3" s="2">
        <v>1.2549999999999999</v>
      </c>
      <c r="D3" s="1">
        <v>1</v>
      </c>
      <c r="E3" s="1">
        <v>1.21</v>
      </c>
      <c r="F3" s="2">
        <v>38</v>
      </c>
      <c r="G3" s="3">
        <v>7.4999999999999997E-2</v>
      </c>
      <c r="H3" s="11">
        <v>0</v>
      </c>
      <c r="I3" s="11">
        <f>(A3+F3)*C3*D3*E3+H3</f>
        <v>816.97989999999993</v>
      </c>
      <c r="J3" s="11">
        <f>I3*G3+70</f>
        <v>131.27349249999997</v>
      </c>
      <c r="K3" s="4">
        <v>0</v>
      </c>
      <c r="L3" s="11">
        <f>A3*D3+B3+J3</f>
        <v>631.27349249999997</v>
      </c>
      <c r="M3" s="5">
        <f>(I3/1.21-L3)/(I3/1.21)</f>
        <v>6.5043184140760338E-2</v>
      </c>
    </row>
    <row r="4" spans="1:13" ht="15.75" x14ac:dyDescent="0.25">
      <c r="A4" s="12">
        <v>1000</v>
      </c>
      <c r="B4" s="11">
        <v>0</v>
      </c>
      <c r="C4" s="2">
        <v>1.25</v>
      </c>
      <c r="D4" s="1">
        <v>1</v>
      </c>
      <c r="E4" s="1">
        <v>1.21</v>
      </c>
      <c r="F4" s="2">
        <v>10</v>
      </c>
      <c r="G4" s="3">
        <v>7.4999999999999997E-2</v>
      </c>
      <c r="H4" s="11">
        <v>0</v>
      </c>
      <c r="I4" s="11">
        <f>(A4+F4)*C4*D4*E4+H4</f>
        <v>1527.625</v>
      </c>
      <c r="J4" s="11">
        <f t="shared" ref="J4:J7" si="0">I4*G4+70</f>
        <v>184.57187499999998</v>
      </c>
      <c r="K4" s="4">
        <v>0</v>
      </c>
      <c r="L4" s="11">
        <f>A4*D4+B4+J4</f>
        <v>1184.5718750000001</v>
      </c>
      <c r="M4" s="5">
        <f t="shared" ref="M4:M7" si="1">(I4/1.21-L4)/(I4/1.21)</f>
        <v>6.1725247524752405E-2</v>
      </c>
    </row>
    <row r="5" spans="1:13" ht="15.75" x14ac:dyDescent="0.25">
      <c r="A5" s="13">
        <v>2200</v>
      </c>
      <c r="B5" s="11">
        <v>0</v>
      </c>
      <c r="C5" s="2">
        <v>1.2170000000000001</v>
      </c>
      <c r="D5" s="1">
        <v>1</v>
      </c>
      <c r="E5" s="1">
        <v>1.21</v>
      </c>
      <c r="F5" s="2">
        <v>0</v>
      </c>
      <c r="G5" s="3">
        <v>7.4999999999999997E-2</v>
      </c>
      <c r="H5" s="11">
        <v>0</v>
      </c>
      <c r="I5" s="11">
        <f>(A5+F5)*C5*D5*E5+H5</f>
        <v>3239.654</v>
      </c>
      <c r="J5" s="11">
        <f t="shared" si="0"/>
        <v>312.97404999999998</v>
      </c>
      <c r="K5" s="4">
        <v>0</v>
      </c>
      <c r="L5" s="11">
        <f>A5*D5+B5+J5</f>
        <v>2512.9740499999998</v>
      </c>
      <c r="M5" s="5">
        <f t="shared" si="1"/>
        <v>6.1412545753342901E-2</v>
      </c>
    </row>
    <row r="6" spans="1:13" ht="15.75" x14ac:dyDescent="0.25">
      <c r="A6" s="14">
        <v>3500</v>
      </c>
      <c r="B6" s="11">
        <v>0</v>
      </c>
      <c r="C6" s="2">
        <v>1.202</v>
      </c>
      <c r="D6" s="1">
        <v>1</v>
      </c>
      <c r="E6" s="1">
        <v>1.21</v>
      </c>
      <c r="F6" s="2">
        <v>0</v>
      </c>
      <c r="G6" s="3">
        <v>7.4999999999999997E-2</v>
      </c>
      <c r="H6" s="11">
        <v>0</v>
      </c>
      <c r="I6" s="11">
        <f>(A6+F6)*C6*D6*E6+H6</f>
        <v>5090.47</v>
      </c>
      <c r="J6" s="11">
        <f t="shared" si="0"/>
        <v>451.78525000000002</v>
      </c>
      <c r="K6" s="4">
        <v>0</v>
      </c>
      <c r="L6" s="11">
        <f>A6*D6+B6+J6</f>
        <v>3951.7852499999999</v>
      </c>
      <c r="M6" s="5">
        <f t="shared" si="1"/>
        <v>6.0664309484193032E-2</v>
      </c>
    </row>
    <row r="7" spans="1:13" ht="15.75" x14ac:dyDescent="0.25">
      <c r="A7" s="15">
        <v>5500</v>
      </c>
      <c r="B7" s="11">
        <v>0</v>
      </c>
      <c r="C7" s="2">
        <v>1.1930000000000001</v>
      </c>
      <c r="D7" s="1">
        <v>1</v>
      </c>
      <c r="E7" s="1">
        <v>1.21</v>
      </c>
      <c r="F7" s="2">
        <v>0</v>
      </c>
      <c r="G7" s="3">
        <v>7.4999999999999997E-2</v>
      </c>
      <c r="H7" s="11">
        <v>0</v>
      </c>
      <c r="I7" s="11">
        <f>(A7+F7)*C7*D7*E7+H7</f>
        <v>7939.415</v>
      </c>
      <c r="J7" s="11">
        <f t="shared" si="0"/>
        <v>665.45612499999993</v>
      </c>
      <c r="K7" s="4">
        <v>0</v>
      </c>
      <c r="L7" s="11">
        <f>A7*D7+B7+J7</f>
        <v>6165.4561249999997</v>
      </c>
      <c r="M7" s="5">
        <f t="shared" si="1"/>
        <v>6.0358740379486443E-2</v>
      </c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VidaXL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Shumee</dc:creator>
  <cp:lastModifiedBy>Filip Shumee</cp:lastModifiedBy>
  <dcterms:created xsi:type="dcterms:W3CDTF">2023-01-20T14:30:41Z</dcterms:created>
  <dcterms:modified xsi:type="dcterms:W3CDTF">2023-09-13T11:29:09Z</dcterms:modified>
</cp:coreProperties>
</file>