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lip\Desktop\"/>
    </mc:Choice>
  </mc:AlternateContent>
  <xr:revisionPtr revIDLastSave="0" documentId="13_ncr:1_{91E306C2-93EF-4646-8237-DD5D1B11712D}" xr6:coauthVersionLast="47" xr6:coauthVersionMax="47" xr10:uidLastSave="{00000000-0000-0000-0000-000000000000}"/>
  <bookViews>
    <workbookView xWindow="-120" yWindow="-120" windowWidth="29040" windowHeight="15840" xr2:uid="{90FD7BC1-119C-438A-A26B-4C5CAD665C6F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2" i="1" l="1"/>
  <c r="H24" i="1"/>
  <c r="F24" i="1"/>
  <c r="J23" i="1"/>
  <c r="H23" i="1"/>
  <c r="F23" i="1"/>
  <c r="H22" i="1"/>
  <c r="F22" i="1"/>
  <c r="J13" i="1"/>
  <c r="H13" i="1"/>
  <c r="F13" i="1"/>
  <c r="J12" i="1"/>
  <c r="H12" i="1"/>
  <c r="F12" i="1"/>
  <c r="J10" i="1"/>
  <c r="H10" i="1"/>
  <c r="F10" i="1"/>
  <c r="J21" i="1"/>
  <c r="H21" i="1"/>
  <c r="F21" i="1"/>
  <c r="J11" i="1"/>
  <c r="H11" i="1"/>
  <c r="F11" i="1"/>
  <c r="J24" i="1" l="1"/>
  <c r="J14" i="1"/>
  <c r="H14" i="1"/>
  <c r="F14" i="1"/>
</calcChain>
</file>

<file path=xl/sharedStrings.xml><?xml version="1.0" encoding="utf-8"?>
<sst xmlns="http://schemas.openxmlformats.org/spreadsheetml/2006/main" count="44" uniqueCount="9">
  <si>
    <t>Sprzedaż w m-c</t>
  </si>
  <si>
    <t>Liczba wystawionych produktów</t>
  </si>
  <si>
    <t>Koszty wystawienia</t>
  </si>
  <si>
    <t>Koszty prowizji</t>
  </si>
  <si>
    <t>Marża</t>
  </si>
  <si>
    <t>Koszty wznowienia</t>
  </si>
  <si>
    <t>Pierwszy miesiąc</t>
  </si>
  <si>
    <t>Kolejny miesiąc</t>
  </si>
  <si>
    <t>Koszt produktów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</si>
</sst>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8" formatCode="_-* #,##0\ [$CZK]_-;\-* #,##0\ [$CZK]_-;_-* &quot;-&quot;??\ [$CZK]_-;_-@_-"/>
  </numFmts>
  <fonts count="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6">
    <xf numFmtId="0" fontId="0" fillId="0" borderId="0" xfId="0"/>
    <xf numFmtId="0" fontId="0" fillId="0" borderId="1" xfId="0" applyBorder="1"/>
    <xf numFmtId="168" fontId="0" fillId="0" borderId="1" xfId="0" applyNumberFormat="1" applyBorder="1"/>
    <xf numFmtId="0" fontId="0" fillId="0" borderId="2" xfId="0" applyBorder="1"/>
    <xf numFmtId="168" fontId="0" fillId="0" borderId="3" xfId="0" applyNumberFormat="1" applyBorder="1"/>
    <xf numFmtId="0" fontId="0" fillId="0" borderId="4" xfId="0" applyBorder="1"/>
    <xf numFmtId="10" fontId="0" fillId="0" borderId="5" xfId="1" applyNumberFormat="1" applyFont="1" applyBorder="1"/>
    <xf numFmtId="0" fontId="0" fillId="0" borderId="5" xfId="0" applyBorder="1"/>
    <xf numFmtId="10" fontId="0" fillId="0" borderId="6" xfId="1" applyNumberFormat="1" applyFont="1" applyBorder="1"/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168" fontId="0" fillId="3" borderId="1" xfId="0" applyNumberFormat="1" applyFill="1" applyBorder="1"/>
    <xf numFmtId="168" fontId="0" fillId="3" borderId="3" xfId="0" applyNumberFormat="1" applyFill="1" applyBorder="1"/>
    <xf numFmtId="1" fontId="0" fillId="0" borderId="1" xfId="0" applyNumberFormat="1" applyBorder="1"/>
    <xf numFmtId="1" fontId="0" fillId="0" borderId="3" xfId="0" applyNumberFormat="1" applyBorder="1"/>
  </cellXfs>
  <cellStyles count="2">
    <cellStyle name="Normalny" xfId="0" builtinId="0"/>
    <cellStyle name="Procentowy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46BDFF-B74A-4ED2-A88D-E377593F7992}">
  <dimension ref="E6:J24"/>
  <sheetViews>
    <sheetView tabSelected="1" workbookViewId="0">
      <selection activeCell="F22" sqref="F22"/>
    </sheetView>
  </sheetViews>
  <sheetFormatPr defaultRowHeight="15" x14ac:dyDescent="0.25"/>
  <cols>
    <col min="5" max="5" width="30.140625" bestFit="1" customWidth="1"/>
    <col min="6" max="6" width="16.28515625" bestFit="1" customWidth="1"/>
    <col min="7" max="7" width="30.140625" bestFit="1" customWidth="1"/>
    <col min="8" max="8" width="16.28515625" bestFit="1" customWidth="1"/>
    <col min="9" max="9" width="30.140625" bestFit="1" customWidth="1"/>
    <col min="10" max="10" width="16.28515625" bestFit="1" customWidth="1"/>
  </cols>
  <sheetData>
    <row r="6" spans="5:10" ht="15.75" thickBot="1" x14ac:dyDescent="0.3"/>
    <row r="7" spans="5:10" x14ac:dyDescent="0.25">
      <c r="E7" s="9" t="s">
        <v>6</v>
      </c>
      <c r="F7" s="10"/>
      <c r="G7" s="10"/>
      <c r="H7" s="10"/>
      <c r="I7" s="10"/>
      <c r="J7" s="11"/>
    </row>
    <row r="8" spans="5:10" x14ac:dyDescent="0.25">
      <c r="E8" s="3" t="s">
        <v>0</v>
      </c>
      <c r="F8" s="12">
        <v>130000</v>
      </c>
      <c r="G8" s="1" t="s">
        <v>0</v>
      </c>
      <c r="H8" s="12">
        <v>325000</v>
      </c>
      <c r="I8" s="1" t="s">
        <v>0</v>
      </c>
      <c r="J8" s="13">
        <v>520000</v>
      </c>
    </row>
    <row r="9" spans="5:10" x14ac:dyDescent="0.25">
      <c r="E9" s="3" t="s">
        <v>1</v>
      </c>
      <c r="F9" s="14">
        <v>20000</v>
      </c>
      <c r="G9" s="1" t="s">
        <v>1</v>
      </c>
      <c r="H9" s="14">
        <v>50000</v>
      </c>
      <c r="I9" s="1" t="s">
        <v>1</v>
      </c>
      <c r="J9" s="15">
        <v>80000</v>
      </c>
    </row>
    <row r="10" spans="5:10" x14ac:dyDescent="0.25">
      <c r="E10" s="3" t="s">
        <v>2</v>
      </c>
      <c r="F10" s="2">
        <f>F9*0.2</f>
        <v>4000</v>
      </c>
      <c r="G10" s="1" t="s">
        <v>2</v>
      </c>
      <c r="H10" s="2">
        <f>H9*0.2</f>
        <v>10000</v>
      </c>
      <c r="I10" s="1" t="s">
        <v>2</v>
      </c>
      <c r="J10" s="4">
        <f>J9*0.2</f>
        <v>16000</v>
      </c>
    </row>
    <row r="11" spans="5:10" x14ac:dyDescent="0.25">
      <c r="E11" s="3" t="s">
        <v>5</v>
      </c>
      <c r="F11" s="2">
        <f>F9*0.2</f>
        <v>4000</v>
      </c>
      <c r="G11" s="1" t="s">
        <v>5</v>
      </c>
      <c r="H11" s="2">
        <f>H9*0.2</f>
        <v>10000</v>
      </c>
      <c r="I11" s="1" t="s">
        <v>5</v>
      </c>
      <c r="J11" s="4">
        <f>J9*0.2</f>
        <v>16000</v>
      </c>
    </row>
    <row r="12" spans="5:10" x14ac:dyDescent="0.25">
      <c r="E12" s="3" t="s">
        <v>3</v>
      </c>
      <c r="F12" s="2">
        <f>F8*7.5%</f>
        <v>9750</v>
      </c>
      <c r="G12" s="1" t="s">
        <v>3</v>
      </c>
      <c r="H12" s="2">
        <f>H8*7.5%</f>
        <v>24375</v>
      </c>
      <c r="I12" s="1" t="s">
        <v>3</v>
      </c>
      <c r="J12" s="4">
        <f>J8*7.5%</f>
        <v>39000</v>
      </c>
    </row>
    <row r="13" spans="5:10" x14ac:dyDescent="0.25">
      <c r="E13" s="3" t="s">
        <v>8</v>
      </c>
      <c r="F13" s="2">
        <f>F8/1.245</f>
        <v>104417.67068273091</v>
      </c>
      <c r="G13" s="1" t="s">
        <v>8</v>
      </c>
      <c r="H13" s="2">
        <f>H8/1.245</f>
        <v>261044.17670682727</v>
      </c>
      <c r="I13" s="1" t="s">
        <v>8</v>
      </c>
      <c r="J13" s="4">
        <f>J8/1.245</f>
        <v>417670.68273092364</v>
      </c>
    </row>
    <row r="14" spans="5:10" ht="15.75" thickBot="1" x14ac:dyDescent="0.3">
      <c r="E14" s="5" t="s">
        <v>4</v>
      </c>
      <c r="F14" s="6">
        <f>(F8-F10-F11-F12-F13)/F8</f>
        <v>6.0248687055916079E-2</v>
      </c>
      <c r="G14" s="7" t="s">
        <v>4</v>
      </c>
      <c r="H14" s="6">
        <f>(H8-H10-H11-H12-H13)/H8</f>
        <v>6.0248687055916079E-2</v>
      </c>
      <c r="I14" s="7" t="s">
        <v>4</v>
      </c>
      <c r="J14" s="8">
        <f>(J8-J10-J11-J12-J13)/J8</f>
        <v>6.0248687055916079E-2</v>
      </c>
    </row>
    <row r="16" spans="5:10" ht="15.75" thickBot="1" x14ac:dyDescent="0.3"/>
    <row r="17" spans="5:10" x14ac:dyDescent="0.25">
      <c r="E17" s="9" t="s">
        <v>7</v>
      </c>
      <c r="F17" s="10"/>
      <c r="G17" s="10"/>
      <c r="H17" s="10"/>
      <c r="I17" s="10"/>
      <c r="J17" s="11"/>
    </row>
    <row r="18" spans="5:10" x14ac:dyDescent="0.25">
      <c r="E18" s="3" t="s">
        <v>0</v>
      </c>
      <c r="F18" s="12">
        <v>65000</v>
      </c>
      <c r="G18" s="1" t="s">
        <v>0</v>
      </c>
      <c r="H18" s="12">
        <v>162500</v>
      </c>
      <c r="I18" s="1" t="s">
        <v>0</v>
      </c>
      <c r="J18" s="13">
        <v>260000</v>
      </c>
    </row>
    <row r="19" spans="5:10" x14ac:dyDescent="0.25">
      <c r="E19" s="3" t="s">
        <v>1</v>
      </c>
      <c r="F19" s="14">
        <v>20000</v>
      </c>
      <c r="G19" s="1" t="s">
        <v>1</v>
      </c>
      <c r="H19" s="14">
        <v>50000</v>
      </c>
      <c r="I19" s="1" t="s">
        <v>1</v>
      </c>
      <c r="J19" s="15">
        <v>80000</v>
      </c>
    </row>
    <row r="20" spans="5:10" x14ac:dyDescent="0.25">
      <c r="E20" s="3" t="s">
        <v>2</v>
      </c>
      <c r="F20" s="2">
        <v>0</v>
      </c>
      <c r="G20" s="1" t="s">
        <v>2</v>
      </c>
      <c r="H20" s="2">
        <v>0</v>
      </c>
      <c r="I20" s="1" t="s">
        <v>2</v>
      </c>
      <c r="J20" s="4">
        <v>0</v>
      </c>
    </row>
    <row r="21" spans="5:10" x14ac:dyDescent="0.25">
      <c r="E21" s="3" t="s">
        <v>5</v>
      </c>
      <c r="F21" s="2">
        <f>F19*0.2</f>
        <v>4000</v>
      </c>
      <c r="G21" s="1" t="s">
        <v>5</v>
      </c>
      <c r="H21" s="2">
        <f>H19*0.2</f>
        <v>10000</v>
      </c>
      <c r="I21" s="1" t="s">
        <v>5</v>
      </c>
      <c r="J21" s="4">
        <f>J19*0.2</f>
        <v>16000</v>
      </c>
    </row>
    <row r="22" spans="5:10" x14ac:dyDescent="0.25">
      <c r="E22" s="3" t="s">
        <v>3</v>
      </c>
      <c r="F22" s="2">
        <f>F18*7.5%</f>
        <v>4875</v>
      </c>
      <c r="G22" s="1" t="s">
        <v>3</v>
      </c>
      <c r="H22" s="2">
        <f>H18*7.5%</f>
        <v>12187.5</v>
      </c>
      <c r="I22" s="1" t="s">
        <v>3</v>
      </c>
      <c r="J22" s="4">
        <f>J18*7.5%</f>
        <v>19500</v>
      </c>
    </row>
    <row r="23" spans="5:10" x14ac:dyDescent="0.25">
      <c r="E23" s="3" t="s">
        <v>8</v>
      </c>
      <c r="F23" s="2">
        <f>F18/1.245</f>
        <v>52208.835341365455</v>
      </c>
      <c r="G23" s="1" t="s">
        <v>8</v>
      </c>
      <c r="H23" s="2">
        <f>H18/1.245</f>
        <v>130522.08835341364</v>
      </c>
      <c r="I23" s="1" t="s">
        <v>8</v>
      </c>
      <c r="J23" s="4">
        <f>J18/1.245</f>
        <v>208835.34136546182</v>
      </c>
    </row>
    <row r="24" spans="5:10" ht="15.75" thickBot="1" x14ac:dyDescent="0.3">
      <c r="E24" s="5" t="s">
        <v>4</v>
      </c>
      <c r="F24" s="6">
        <f>(F18-F20-F21-F22-F23)/F18</f>
        <v>6.0248687055916079E-2</v>
      </c>
      <c r="G24" s="7" t="s">
        <v>4</v>
      </c>
      <c r="H24" s="6">
        <f>(H18-H20-H21-H22-H23)/H18</f>
        <v>6.0248687055916079E-2</v>
      </c>
      <c r="I24" s="7" t="s">
        <v>4</v>
      </c>
      <c r="J24" s="8">
        <f>(J18-J20-J21-J22-J23)/J18</f>
        <v>6.0248687055916079E-2</v>
      </c>
    </row>
  </sheetData>
  <mergeCells count="2">
    <mergeCell ref="E17:J17"/>
    <mergeCell ref="E7:J7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Filip Shumee</dc:creator>
  <cp:lastModifiedBy>Filip Shumee</cp:lastModifiedBy>
  <dcterms:created xsi:type="dcterms:W3CDTF">2023-08-28T21:26:23Z</dcterms:created>
  <dcterms:modified xsi:type="dcterms:W3CDTF">2023-08-28T21:47:38Z</dcterms:modified>
</cp:coreProperties>
</file>